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7EA160DB-5A14-4442-BE18-E69E85696A9B}" xr6:coauthVersionLast="45" xr6:coauthVersionMax="45" xr10:uidLastSave="{00000000-0000-0000-0000-000000000000}"/>
  <bookViews>
    <workbookView xWindow="-120" yWindow="-120" windowWidth="17520" windowHeight="12750" xr2:uid="{00000000-000D-0000-FFFF-FFFF00000000}"/>
  </bookViews>
  <sheets>
    <sheet name="bevételek" sheetId="1" r:id="rId1"/>
    <sheet name="pontszámok" sheetId="2" r:id="rId2"/>
    <sheet name="eladások" sheetId="4" r:id="rId3"/>
    <sheet name="piaci részesedés" sheetId="5" r:id="rId4"/>
    <sheet name="lakások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" i="5" l="1"/>
  <c r="E2" i="5"/>
  <c r="D2" i="5"/>
  <c r="C2" i="5"/>
  <c r="B2" i="5"/>
  <c r="F19" i="4"/>
  <c r="E19" i="4"/>
  <c r="D19" i="4"/>
  <c r="C19" i="4"/>
  <c r="B19" i="4"/>
  <c r="B2" i="4"/>
  <c r="C2" i="4"/>
  <c r="D2" i="4"/>
  <c r="E2" i="4"/>
  <c r="F2" i="4"/>
</calcChain>
</file>

<file path=xl/sharedStrings.xml><?xml version="1.0" encoding="utf-8"?>
<sst xmlns="http://schemas.openxmlformats.org/spreadsheetml/2006/main" count="90" uniqueCount="58">
  <si>
    <t>eladások</t>
  </si>
  <si>
    <t>bevételek</t>
  </si>
  <si>
    <t>egységár</t>
  </si>
  <si>
    <t>első
negyedév</t>
  </si>
  <si>
    <t>második
negyedév</t>
  </si>
  <si>
    <t>harmadik
negyedév</t>
  </si>
  <si>
    <t>negyedik
negyedév</t>
  </si>
  <si>
    <t xml:space="preserve"> alsó persely</t>
  </si>
  <si>
    <t xml:space="preserve"> fogazott szíj</t>
  </si>
  <si>
    <t xml:space="preserve"> gömbcsukló</t>
  </si>
  <si>
    <t xml:space="preserve"> gumibak</t>
  </si>
  <si>
    <t xml:space="preserve"> kúpos tengely</t>
  </si>
  <si>
    <t xml:space="preserve"> távolságtartó tüske</t>
  </si>
  <si>
    <t xml:space="preserve"> terelő lapát</t>
  </si>
  <si>
    <t>szorzó</t>
  </si>
  <si>
    <t xml:space="preserve"> DASC</t>
  </si>
  <si>
    <t xml:space="preserve"> Bibic</t>
  </si>
  <si>
    <t xml:space="preserve"> PVK</t>
  </si>
  <si>
    <t xml:space="preserve"> Sirály</t>
  </si>
  <si>
    <t xml:space="preserve"> V Sport</t>
  </si>
  <si>
    <t xml:space="preserve"> Vöcsök</t>
  </si>
  <si>
    <t>első 10</t>
  </si>
  <si>
    <t>összesen</t>
  </si>
  <si>
    <t>SZÁZALÉKOS EREDMÉNY A PIACVEZETŐHÖZ VISZONYÍTVA</t>
  </si>
  <si>
    <t>PIACI RÉSZESEDÉS</t>
  </si>
  <si>
    <t>ITS
regatta</t>
  </si>
  <si>
    <t>Neptun
kupa</t>
  </si>
  <si>
    <t>Polaris
kupa</t>
  </si>
  <si>
    <t>Poszeidón
regatta</t>
  </si>
  <si>
    <t>ITS
kupa</t>
  </si>
  <si>
    <t>Kék szalag
regatta</t>
  </si>
  <si>
    <t>Sol
regatta</t>
  </si>
  <si>
    <t>csónakház</t>
  </si>
  <si>
    <t>A fenti táblázat egy verseny-sorozat jegyzőkönyve.</t>
  </si>
  <si>
    <t>Az egyes futamokon megszerzett pontszámokat fel</t>
  </si>
  <si>
    <t>kell szorozni az adott futam nehézségét mutató számmal!</t>
  </si>
  <si>
    <t>gyártó</t>
  </si>
  <si>
    <t>Kraft Heinz Co.</t>
  </si>
  <si>
    <t>JBS</t>
  </si>
  <si>
    <t>General Mills Inc.</t>
  </si>
  <si>
    <t>Conagra Brands Inc.</t>
  </si>
  <si>
    <t>Saputo Inc.</t>
  </si>
  <si>
    <t>Hershey Co.</t>
  </si>
  <si>
    <t>Dr Pepper Inc.</t>
  </si>
  <si>
    <t>Post Holdings</t>
  </si>
  <si>
    <t>Land O'Lakes Inc.</t>
  </si>
  <si>
    <t>Beam Suntory Inc.</t>
  </si>
  <si>
    <t>ELADÁSOK</t>
  </si>
  <si>
    <t>eladásaihoz viszonyítva!</t>
  </si>
  <si>
    <t>Számoljuk ki, hány százalékát adják az egyes eladások</t>
  </si>
  <si>
    <t>az éves összes eladásnak (előző lap, Eladások, összesen)!</t>
  </si>
  <si>
    <t>Az első tíz gyártó eladásait, szintén az előző oldalon találja.</t>
  </si>
  <si>
    <t>Számoljuk ki az egyes gyártók eladá-</t>
  </si>
  <si>
    <t>sainak százalékos arányát a Kraft Heinz Co.</t>
  </si>
  <si>
    <t>ALAPTERÜLET</t>
  </si>
  <si>
    <t>négyzet-
méter ár</t>
  </si>
  <si>
    <t>kerülnek az egyes lakások? Például: 31,5</t>
  </si>
  <si>
    <t>Töltsük fel a táblázatot! Hány millió Forintba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</si>
</sst>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Ft&quot;_-;\-* #,##0\ &quot;Ft&quot;_-;_-* &quot;-&quot;\ &quot;Ft&quot;_-;_-@_-"/>
    <numFmt numFmtId="165" formatCode="_-* #,##0\ _F_t_-;\-* #,##0\ _F_t_-;_-* &quot;-&quot;\ _F_t_-;_-@_-"/>
    <numFmt numFmtId="166" formatCode="#,##0\ &quot;Ft&quot;"/>
    <numFmt numFmtId="167" formatCode="General\ &quot;nm&quot;"/>
    <numFmt numFmtId="168" formatCode="??"/>
  </numFmts>
  <fonts count="7" x14ac:knownFonts="1">
    <font>
      <sz val="9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/>
    </xf>
    <xf numFmtId="0" fontId="0" fillId="0" borderId="0" xfId="0" applyFont="1"/>
    <xf numFmtId="166" fontId="0" fillId="2" borderId="1" xfId="0" applyNumberFormat="1" applyFont="1" applyFill="1" applyBorder="1" applyAlignment="1"/>
    <xf numFmtId="168" fontId="0" fillId="0" borderId="0" xfId="0" applyNumberFormat="1" applyFont="1" applyBorder="1" applyAlignment="1">
      <alignment horizontal="center"/>
    </xf>
    <xf numFmtId="166" fontId="0" fillId="0" borderId="0" xfId="0" applyNumberFormat="1" applyFont="1" applyBorder="1"/>
    <xf numFmtId="166" fontId="0" fillId="2" borderId="2" xfId="0" applyNumberFormat="1" applyFont="1" applyFill="1" applyBorder="1" applyAlignment="1"/>
    <xf numFmtId="166" fontId="0" fillId="2" borderId="3" xfId="0" applyNumberFormat="1" applyFont="1" applyFill="1" applyBorder="1" applyAlignment="1"/>
    <xf numFmtId="0" fontId="0" fillId="0" borderId="0" xfId="0" applyFont="1" applyAlignment="1">
      <alignment vertical="center"/>
    </xf>
    <xf numFmtId="167" fontId="0" fillId="2" borderId="5" xfId="0" applyNumberFormat="1" applyFont="1" applyFill="1" applyBorder="1" applyAlignment="1">
      <alignment horizontal="center" vertical="center"/>
    </xf>
    <xf numFmtId="167" fontId="0" fillId="2" borderId="6" xfId="0" applyNumberFormat="1" applyFont="1" applyFill="1" applyBorder="1" applyAlignment="1">
      <alignment horizontal="center" vertical="center"/>
    </xf>
    <xf numFmtId="167" fontId="0" fillId="2" borderId="7" xfId="0" applyNumberFormat="1" applyFont="1" applyFill="1" applyBorder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 vertical="center"/>
    </xf>
    <xf numFmtId="166" fontId="0" fillId="3" borderId="2" xfId="0" applyNumberFormat="1" applyFont="1" applyFill="1" applyBorder="1" applyAlignment="1">
      <alignment horizontal="center" vertical="center"/>
    </xf>
    <xf numFmtId="166" fontId="0" fillId="3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Continuous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Alignment="1"/>
    <xf numFmtId="1" fontId="0" fillId="0" borderId="0" xfId="0" applyNumberFormat="1" applyFont="1" applyAlignment="1">
      <alignment horizontal="right" indent="4"/>
    </xf>
    <xf numFmtId="1" fontId="0" fillId="0" borderId="0" xfId="0" applyNumberFormat="1" applyFont="1" applyBorder="1" applyAlignment="1">
      <alignment horizontal="right" indent="4"/>
    </xf>
    <xf numFmtId="0" fontId="0" fillId="0" borderId="0" xfId="0" applyFont="1" applyFill="1" applyBorder="1" applyAlignment="1">
      <alignment horizontal="right" vertical="top" wrapText="1" indent="1"/>
    </xf>
    <xf numFmtId="0" fontId="4" fillId="0" borderId="0" xfId="0" applyFont="1" applyFill="1" applyBorder="1" applyAlignment="1">
      <alignment horizontal="centerContinuous" vertical="center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right" indent="4"/>
    </xf>
    <xf numFmtId="3" fontId="3" fillId="0" borderId="0" xfId="0" applyNumberFormat="1" applyFont="1" applyFill="1" applyBorder="1" applyAlignment="1">
      <alignment horizontal="center" vertical="top" wrapText="1"/>
    </xf>
    <xf numFmtId="3" fontId="3" fillId="0" borderId="4" xfId="0" applyNumberFormat="1" applyFont="1" applyFill="1" applyBorder="1" applyAlignment="1">
      <alignment horizontal="center" vertical="top" wrapText="1"/>
    </xf>
    <xf numFmtId="3" fontId="0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 inden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Ezres [0]" xfId="1" builtinId="6" hidden="1"/>
    <cellStyle name="Normál" xfId="0" builtinId="0" customBuiltin="1"/>
    <cellStyle name="Pénznem [0]" xfId="2" builtinId="7" hidden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E14" sqref="E14"/>
    </sheetView>
  </sheetViews>
  <sheetFormatPr defaultRowHeight="12" x14ac:dyDescent="0.2"/>
  <cols>
    <col min="1" max="1" width="19.5" style="5" bestFit="1" customWidth="1"/>
    <col min="2" max="10" width="13.83203125" style="5" customWidth="1"/>
    <col min="11" max="16384" width="9.33203125" style="5"/>
  </cols>
  <sheetData>
    <row r="1" spans="1:10" s="1" customFormat="1" ht="15" customHeight="1" x14ac:dyDescent="0.2">
      <c r="B1" s="2"/>
      <c r="C1" s="26" t="s">
        <v>0</v>
      </c>
      <c r="D1" s="3"/>
      <c r="E1" s="3"/>
      <c r="F1" s="3"/>
      <c r="G1" s="26" t="s">
        <v>1</v>
      </c>
      <c r="H1" s="4"/>
      <c r="I1" s="4"/>
      <c r="J1" s="4"/>
    </row>
    <row r="2" spans="1:10" ht="27.6" customHeight="1" x14ac:dyDescent="0.2">
      <c r="A2" s="27"/>
      <c r="B2" s="19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3</v>
      </c>
      <c r="H2" s="28" t="s">
        <v>4</v>
      </c>
      <c r="I2" s="28" t="s">
        <v>5</v>
      </c>
      <c r="J2" s="28" t="s">
        <v>6</v>
      </c>
    </row>
    <row r="3" spans="1:10" x14ac:dyDescent="0.2">
      <c r="A3" s="1" t="s">
        <v>7</v>
      </c>
      <c r="B3" s="6">
        <v>539</v>
      </c>
      <c r="C3" s="7">
        <v>55</v>
      </c>
      <c r="D3" s="7">
        <v>39</v>
      </c>
      <c r="E3" s="7">
        <v>26</v>
      </c>
      <c r="F3" s="7">
        <v>66</v>
      </c>
      <c r="G3" s="8"/>
      <c r="H3" s="8"/>
      <c r="I3" s="8"/>
      <c r="J3" s="8"/>
    </row>
    <row r="4" spans="1:10" x14ac:dyDescent="0.2">
      <c r="A4" s="1" t="s">
        <v>8</v>
      </c>
      <c r="B4" s="9">
        <v>1600</v>
      </c>
      <c r="C4" s="7">
        <v>56</v>
      </c>
      <c r="D4" s="7">
        <v>24</v>
      </c>
      <c r="E4" s="7">
        <v>7</v>
      </c>
      <c r="F4" s="7">
        <v>3</v>
      </c>
      <c r="G4" s="8"/>
      <c r="H4" s="8"/>
      <c r="I4" s="8"/>
      <c r="J4" s="8"/>
    </row>
    <row r="5" spans="1:10" x14ac:dyDescent="0.2">
      <c r="A5" s="1" t="s">
        <v>9</v>
      </c>
      <c r="B5" s="9">
        <v>500</v>
      </c>
      <c r="C5" s="7">
        <v>11</v>
      </c>
      <c r="D5" s="7">
        <v>47</v>
      </c>
      <c r="E5" s="7">
        <v>56</v>
      </c>
      <c r="F5" s="7">
        <v>48</v>
      </c>
      <c r="G5" s="8"/>
      <c r="H5" s="8"/>
      <c r="I5" s="8"/>
      <c r="J5" s="8"/>
    </row>
    <row r="6" spans="1:10" x14ac:dyDescent="0.2">
      <c r="A6" s="1" t="s">
        <v>10</v>
      </c>
      <c r="B6" s="9">
        <v>82</v>
      </c>
      <c r="C6" s="7">
        <v>14</v>
      </c>
      <c r="D6" s="7">
        <v>8</v>
      </c>
      <c r="E6" s="7">
        <v>49</v>
      </c>
      <c r="F6" s="7">
        <v>63</v>
      </c>
      <c r="G6" s="8"/>
      <c r="H6" s="8"/>
      <c r="I6" s="8"/>
      <c r="J6" s="8"/>
    </row>
    <row r="7" spans="1:10" x14ac:dyDescent="0.2">
      <c r="A7" s="1" t="s">
        <v>11</v>
      </c>
      <c r="B7" s="9">
        <v>7800</v>
      </c>
      <c r="C7" s="7">
        <v>9</v>
      </c>
      <c r="D7" s="7">
        <v>14</v>
      </c>
      <c r="E7" s="7">
        <v>41</v>
      </c>
      <c r="F7" s="7">
        <v>39</v>
      </c>
      <c r="G7" s="8"/>
      <c r="H7" s="8"/>
      <c r="I7" s="8"/>
      <c r="J7" s="8"/>
    </row>
    <row r="8" spans="1:10" x14ac:dyDescent="0.2">
      <c r="A8" s="1" t="s">
        <v>12</v>
      </c>
      <c r="B8" s="9">
        <v>48</v>
      </c>
      <c r="C8" s="7">
        <v>98</v>
      </c>
      <c r="D8" s="7">
        <v>84</v>
      </c>
      <c r="E8" s="7">
        <v>47</v>
      </c>
      <c r="F8" s="7">
        <v>5</v>
      </c>
      <c r="G8" s="8"/>
      <c r="H8" s="8"/>
      <c r="I8" s="8"/>
      <c r="J8" s="8"/>
    </row>
    <row r="9" spans="1:10" x14ac:dyDescent="0.2">
      <c r="A9" s="1" t="s">
        <v>13</v>
      </c>
      <c r="B9" s="10">
        <v>916</v>
      </c>
      <c r="C9" s="7">
        <v>13</v>
      </c>
      <c r="D9" s="7">
        <v>48</v>
      </c>
      <c r="E9" s="7">
        <v>5</v>
      </c>
      <c r="F9" s="7">
        <v>64</v>
      </c>
      <c r="G9" s="8"/>
      <c r="H9" s="8"/>
      <c r="I9" s="8"/>
      <c r="J9" s="8"/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zoomScaleNormal="100" workbookViewId="0">
      <selection activeCell="M17" sqref="M17"/>
    </sheetView>
  </sheetViews>
  <sheetFormatPr defaultRowHeight="12" x14ac:dyDescent="0.2"/>
  <cols>
    <col min="1" max="8" width="13.83203125" style="5" customWidth="1"/>
    <col min="9" max="16384" width="9.33203125" style="5"/>
  </cols>
  <sheetData>
    <row r="1" spans="1:8" ht="27.6" customHeight="1" x14ac:dyDescent="0.2">
      <c r="A1" s="29" t="s">
        <v>32</v>
      </c>
      <c r="B1" s="30" t="s">
        <v>25</v>
      </c>
      <c r="C1" s="30" t="s">
        <v>26</v>
      </c>
      <c r="D1" s="30" t="s">
        <v>27</v>
      </c>
      <c r="E1" s="30" t="s">
        <v>28</v>
      </c>
      <c r="F1" s="30" t="s">
        <v>29</v>
      </c>
      <c r="G1" s="30" t="s">
        <v>30</v>
      </c>
      <c r="H1" s="30" t="s">
        <v>31</v>
      </c>
    </row>
    <row r="2" spans="1:8" ht="11.25" customHeight="1" x14ac:dyDescent="0.2">
      <c r="A2" s="21" t="s">
        <v>15</v>
      </c>
      <c r="B2" s="23">
        <v>12</v>
      </c>
      <c r="C2" s="23">
        <v>18</v>
      </c>
      <c r="D2" s="23">
        <v>16</v>
      </c>
      <c r="E2" s="23">
        <v>3</v>
      </c>
      <c r="F2" s="23">
        <v>7</v>
      </c>
      <c r="G2" s="23">
        <v>16</v>
      </c>
      <c r="H2" s="23">
        <v>9</v>
      </c>
    </row>
    <row r="3" spans="1:8" x14ac:dyDescent="0.2">
      <c r="A3" s="21" t="s">
        <v>16</v>
      </c>
      <c r="B3" s="23">
        <v>10</v>
      </c>
      <c r="C3" s="23">
        <v>8</v>
      </c>
      <c r="D3" s="23">
        <v>10</v>
      </c>
      <c r="E3" s="23">
        <v>13</v>
      </c>
      <c r="F3" s="23">
        <v>14</v>
      </c>
      <c r="G3" s="23">
        <v>4</v>
      </c>
      <c r="H3" s="23">
        <v>6</v>
      </c>
    </row>
    <row r="4" spans="1:8" x14ac:dyDescent="0.2">
      <c r="A4" s="21" t="s">
        <v>17</v>
      </c>
      <c r="B4" s="23">
        <v>16</v>
      </c>
      <c r="C4" s="23">
        <v>11</v>
      </c>
      <c r="D4" s="23">
        <v>12</v>
      </c>
      <c r="E4" s="23">
        <v>9</v>
      </c>
      <c r="F4" s="23">
        <v>9</v>
      </c>
      <c r="G4" s="23">
        <v>10</v>
      </c>
      <c r="H4" s="23">
        <v>17</v>
      </c>
    </row>
    <row r="5" spans="1:8" x14ac:dyDescent="0.2">
      <c r="A5" s="21" t="s">
        <v>18</v>
      </c>
      <c r="B5" s="23">
        <v>12</v>
      </c>
      <c r="C5" s="23">
        <v>4</v>
      </c>
      <c r="D5" s="23">
        <v>18</v>
      </c>
      <c r="E5" s="23">
        <v>2</v>
      </c>
      <c r="F5" s="23">
        <v>11</v>
      </c>
      <c r="G5" s="23">
        <v>6</v>
      </c>
      <c r="H5" s="23">
        <v>4</v>
      </c>
    </row>
    <row r="6" spans="1:8" x14ac:dyDescent="0.2">
      <c r="A6" s="21" t="s">
        <v>19</v>
      </c>
      <c r="B6" s="23">
        <v>18</v>
      </c>
      <c r="C6" s="23">
        <v>3</v>
      </c>
      <c r="D6" s="23">
        <v>18</v>
      </c>
      <c r="E6" s="23">
        <v>10</v>
      </c>
      <c r="F6" s="23">
        <v>12</v>
      </c>
      <c r="G6" s="23">
        <v>8</v>
      </c>
      <c r="H6" s="23">
        <v>9</v>
      </c>
    </row>
    <row r="7" spans="1:8" x14ac:dyDescent="0.2">
      <c r="A7" s="21" t="s">
        <v>20</v>
      </c>
      <c r="B7" s="24">
        <v>14</v>
      </c>
      <c r="C7" s="24">
        <v>11</v>
      </c>
      <c r="D7" s="24">
        <v>2</v>
      </c>
      <c r="E7" s="24">
        <v>17</v>
      </c>
      <c r="F7" s="24">
        <v>19</v>
      </c>
      <c r="G7" s="24">
        <v>10</v>
      </c>
      <c r="H7" s="24">
        <v>7</v>
      </c>
    </row>
    <row r="8" spans="1:8" x14ac:dyDescent="0.2">
      <c r="A8"/>
      <c r="B8"/>
      <c r="C8"/>
      <c r="D8"/>
      <c r="E8"/>
      <c r="F8"/>
      <c r="G8"/>
      <c r="H8"/>
    </row>
    <row r="9" spans="1:8" x14ac:dyDescent="0.2">
      <c r="A9"/>
      <c r="B9"/>
      <c r="C9"/>
      <c r="D9"/>
      <c r="E9"/>
      <c r="F9"/>
      <c r="G9"/>
      <c r="H9"/>
    </row>
    <row r="10" spans="1:8" x14ac:dyDescent="0.2">
      <c r="A10"/>
      <c r="B10"/>
      <c r="D10"/>
      <c r="E10"/>
      <c r="F10"/>
      <c r="G10"/>
      <c r="H10"/>
    </row>
    <row r="11" spans="1:8" x14ac:dyDescent="0.2">
      <c r="A11"/>
      <c r="B11"/>
      <c r="C11" s="39" t="s">
        <v>33</v>
      </c>
      <c r="D11"/>
      <c r="E11"/>
      <c r="F11"/>
      <c r="G11"/>
      <c r="H11"/>
    </row>
    <row r="12" spans="1:8" x14ac:dyDescent="0.2">
      <c r="A12"/>
      <c r="B12"/>
      <c r="C12" s="39" t="s">
        <v>34</v>
      </c>
      <c r="D12"/>
      <c r="E12"/>
      <c r="F12"/>
      <c r="G12"/>
      <c r="H12"/>
    </row>
    <row r="13" spans="1:8" x14ac:dyDescent="0.2">
      <c r="A13"/>
      <c r="B13"/>
      <c r="C13" s="39" t="s">
        <v>35</v>
      </c>
      <c r="D13"/>
      <c r="E13"/>
      <c r="F13"/>
      <c r="G13"/>
      <c r="H13"/>
    </row>
    <row r="14" spans="1:8" x14ac:dyDescent="0.2">
      <c r="A14"/>
      <c r="B14"/>
      <c r="C14"/>
      <c r="D14"/>
      <c r="E14"/>
      <c r="F14"/>
      <c r="G14"/>
      <c r="H14"/>
    </row>
    <row r="15" spans="1:8" x14ac:dyDescent="0.2">
      <c r="A15"/>
      <c r="B15"/>
      <c r="C15"/>
      <c r="D15"/>
      <c r="E15"/>
      <c r="F15"/>
      <c r="G15"/>
      <c r="H15"/>
    </row>
    <row r="16" spans="1:8" x14ac:dyDescent="0.2">
      <c r="A16"/>
      <c r="B16"/>
      <c r="C16"/>
      <c r="D16"/>
      <c r="E16"/>
      <c r="F16"/>
      <c r="G16"/>
      <c r="H16"/>
    </row>
    <row r="17" spans="1:10" x14ac:dyDescent="0.2">
      <c r="A17" s="31" t="s">
        <v>14</v>
      </c>
      <c r="B17" s="32">
        <v>1.5</v>
      </c>
      <c r="C17" s="32">
        <v>2</v>
      </c>
      <c r="D17" s="32">
        <v>1.5</v>
      </c>
      <c r="E17" s="32">
        <v>3</v>
      </c>
      <c r="F17" s="32">
        <v>2</v>
      </c>
      <c r="G17" s="32">
        <v>1.5</v>
      </c>
      <c r="H17" s="32">
        <v>2</v>
      </c>
    </row>
    <row r="18" spans="1:10" ht="11.25" customHeight="1" x14ac:dyDescent="0.2">
      <c r="A18" s="21" t="s">
        <v>15</v>
      </c>
      <c r="B18" s="22"/>
      <c r="C18" s="22"/>
      <c r="D18" s="22"/>
      <c r="E18" s="22"/>
      <c r="F18" s="22"/>
      <c r="G18" s="22"/>
      <c r="H18" s="22"/>
      <c r="I18" s="20"/>
      <c r="J18" s="20"/>
    </row>
    <row r="19" spans="1:10" x14ac:dyDescent="0.2">
      <c r="A19" s="21" t="s">
        <v>16</v>
      </c>
      <c r="B19" s="22"/>
      <c r="C19" s="22"/>
      <c r="D19" s="22"/>
      <c r="E19" s="22"/>
      <c r="F19" s="22"/>
      <c r="G19" s="22"/>
      <c r="H19" s="22"/>
    </row>
    <row r="20" spans="1:10" x14ac:dyDescent="0.2">
      <c r="A20" s="21" t="s">
        <v>17</v>
      </c>
      <c r="B20" s="22"/>
      <c r="C20" s="22"/>
      <c r="D20" s="22"/>
      <c r="E20" s="22"/>
      <c r="F20" s="22"/>
      <c r="G20" s="22"/>
      <c r="H20" s="22"/>
    </row>
    <row r="21" spans="1:10" x14ac:dyDescent="0.2">
      <c r="A21" s="21" t="s">
        <v>18</v>
      </c>
      <c r="B21" s="22"/>
      <c r="C21" s="22"/>
      <c r="D21" s="22"/>
      <c r="E21" s="22"/>
      <c r="F21" s="22"/>
      <c r="G21" s="22"/>
      <c r="H21" s="22"/>
    </row>
    <row r="22" spans="1:10" x14ac:dyDescent="0.2">
      <c r="A22" s="21" t="s">
        <v>19</v>
      </c>
      <c r="B22" s="22"/>
      <c r="C22" s="22"/>
      <c r="D22" s="22"/>
      <c r="E22" s="22"/>
      <c r="F22" s="22"/>
      <c r="G22" s="22"/>
      <c r="H22" s="22"/>
    </row>
    <row r="23" spans="1:10" x14ac:dyDescent="0.2">
      <c r="A23" s="21" t="s">
        <v>20</v>
      </c>
      <c r="B23" s="22"/>
      <c r="C23" s="22"/>
      <c r="D23" s="22"/>
      <c r="E23" s="22"/>
      <c r="F23" s="22"/>
      <c r="G23" s="22"/>
      <c r="H23" s="22"/>
    </row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zoomScaleNormal="100" workbookViewId="0">
      <selection activeCell="P12" sqref="P12"/>
    </sheetView>
  </sheetViews>
  <sheetFormatPr defaultRowHeight="12" x14ac:dyDescent="0.2"/>
  <cols>
    <col min="1" max="1" width="19.33203125" style="5" bestFit="1" customWidth="1"/>
    <col min="2" max="6" width="13.83203125" style="5" customWidth="1"/>
    <col min="7" max="256" width="9.33203125" style="5"/>
    <col min="257" max="262" width="13.33203125" style="5" customWidth="1"/>
    <col min="263" max="512" width="9.33203125" style="5"/>
    <col min="513" max="518" width="13.33203125" style="5" customWidth="1"/>
    <col min="519" max="768" width="9.33203125" style="5"/>
    <col min="769" max="774" width="13.33203125" style="5" customWidth="1"/>
    <col min="775" max="1024" width="9.33203125" style="5"/>
    <col min="1025" max="1030" width="13.33203125" style="5" customWidth="1"/>
    <col min="1031" max="1280" width="9.33203125" style="5"/>
    <col min="1281" max="1286" width="13.33203125" style="5" customWidth="1"/>
    <col min="1287" max="1536" width="9.33203125" style="5"/>
    <col min="1537" max="1542" width="13.33203125" style="5" customWidth="1"/>
    <col min="1543" max="1792" width="9.33203125" style="5"/>
    <col min="1793" max="1798" width="13.33203125" style="5" customWidth="1"/>
    <col min="1799" max="2048" width="9.33203125" style="5"/>
    <col min="2049" max="2054" width="13.33203125" style="5" customWidth="1"/>
    <col min="2055" max="2304" width="9.33203125" style="5"/>
    <col min="2305" max="2310" width="13.33203125" style="5" customWidth="1"/>
    <col min="2311" max="2560" width="9.33203125" style="5"/>
    <col min="2561" max="2566" width="13.33203125" style="5" customWidth="1"/>
    <col min="2567" max="2816" width="9.33203125" style="5"/>
    <col min="2817" max="2822" width="13.33203125" style="5" customWidth="1"/>
    <col min="2823" max="3072" width="9.33203125" style="5"/>
    <col min="3073" max="3078" width="13.33203125" style="5" customWidth="1"/>
    <col min="3079" max="3328" width="9.33203125" style="5"/>
    <col min="3329" max="3334" width="13.33203125" style="5" customWidth="1"/>
    <col min="3335" max="3584" width="9.33203125" style="5"/>
    <col min="3585" max="3590" width="13.33203125" style="5" customWidth="1"/>
    <col min="3591" max="3840" width="9.33203125" style="5"/>
    <col min="3841" max="3846" width="13.33203125" style="5" customWidth="1"/>
    <col min="3847" max="4096" width="9.33203125" style="5"/>
    <col min="4097" max="4102" width="13.33203125" style="5" customWidth="1"/>
    <col min="4103" max="4352" width="9.33203125" style="5"/>
    <col min="4353" max="4358" width="13.33203125" style="5" customWidth="1"/>
    <col min="4359" max="4608" width="9.33203125" style="5"/>
    <col min="4609" max="4614" width="13.33203125" style="5" customWidth="1"/>
    <col min="4615" max="4864" width="9.33203125" style="5"/>
    <col min="4865" max="4870" width="13.33203125" style="5" customWidth="1"/>
    <col min="4871" max="5120" width="9.33203125" style="5"/>
    <col min="5121" max="5126" width="13.33203125" style="5" customWidth="1"/>
    <col min="5127" max="5376" width="9.33203125" style="5"/>
    <col min="5377" max="5382" width="13.33203125" style="5" customWidth="1"/>
    <col min="5383" max="5632" width="9.33203125" style="5"/>
    <col min="5633" max="5638" width="13.33203125" style="5" customWidth="1"/>
    <col min="5639" max="5888" width="9.33203125" style="5"/>
    <col min="5889" max="5894" width="13.33203125" style="5" customWidth="1"/>
    <col min="5895" max="6144" width="9.33203125" style="5"/>
    <col min="6145" max="6150" width="13.33203125" style="5" customWidth="1"/>
    <col min="6151" max="6400" width="9.33203125" style="5"/>
    <col min="6401" max="6406" width="13.33203125" style="5" customWidth="1"/>
    <col min="6407" max="6656" width="9.33203125" style="5"/>
    <col min="6657" max="6662" width="13.33203125" style="5" customWidth="1"/>
    <col min="6663" max="6912" width="9.33203125" style="5"/>
    <col min="6913" max="6918" width="13.33203125" style="5" customWidth="1"/>
    <col min="6919" max="7168" width="9.33203125" style="5"/>
    <col min="7169" max="7174" width="13.33203125" style="5" customWidth="1"/>
    <col min="7175" max="7424" width="9.33203125" style="5"/>
    <col min="7425" max="7430" width="13.33203125" style="5" customWidth="1"/>
    <col min="7431" max="7680" width="9.33203125" style="5"/>
    <col min="7681" max="7686" width="13.33203125" style="5" customWidth="1"/>
    <col min="7687" max="7936" width="9.33203125" style="5"/>
    <col min="7937" max="7942" width="13.33203125" style="5" customWidth="1"/>
    <col min="7943" max="8192" width="9.33203125" style="5"/>
    <col min="8193" max="8198" width="13.33203125" style="5" customWidth="1"/>
    <col min="8199" max="8448" width="9.33203125" style="5"/>
    <col min="8449" max="8454" width="13.33203125" style="5" customWidth="1"/>
    <col min="8455" max="8704" width="9.33203125" style="5"/>
    <col min="8705" max="8710" width="13.33203125" style="5" customWidth="1"/>
    <col min="8711" max="8960" width="9.33203125" style="5"/>
    <col min="8961" max="8966" width="13.33203125" style="5" customWidth="1"/>
    <col min="8967" max="9216" width="9.33203125" style="5"/>
    <col min="9217" max="9222" width="13.33203125" style="5" customWidth="1"/>
    <col min="9223" max="9472" width="9.33203125" style="5"/>
    <col min="9473" max="9478" width="13.33203125" style="5" customWidth="1"/>
    <col min="9479" max="9728" width="9.33203125" style="5"/>
    <col min="9729" max="9734" width="13.33203125" style="5" customWidth="1"/>
    <col min="9735" max="9984" width="9.33203125" style="5"/>
    <col min="9985" max="9990" width="13.33203125" style="5" customWidth="1"/>
    <col min="9991" max="10240" width="9.33203125" style="5"/>
    <col min="10241" max="10246" width="13.33203125" style="5" customWidth="1"/>
    <col min="10247" max="10496" width="9.33203125" style="5"/>
    <col min="10497" max="10502" width="13.33203125" style="5" customWidth="1"/>
    <col min="10503" max="10752" width="9.33203125" style="5"/>
    <col min="10753" max="10758" width="13.33203125" style="5" customWidth="1"/>
    <col min="10759" max="11008" width="9.33203125" style="5"/>
    <col min="11009" max="11014" width="13.33203125" style="5" customWidth="1"/>
    <col min="11015" max="11264" width="9.33203125" style="5"/>
    <col min="11265" max="11270" width="13.33203125" style="5" customWidth="1"/>
    <col min="11271" max="11520" width="9.33203125" style="5"/>
    <col min="11521" max="11526" width="13.33203125" style="5" customWidth="1"/>
    <col min="11527" max="11776" width="9.33203125" style="5"/>
    <col min="11777" max="11782" width="13.33203125" style="5" customWidth="1"/>
    <col min="11783" max="12032" width="9.33203125" style="5"/>
    <col min="12033" max="12038" width="13.33203125" style="5" customWidth="1"/>
    <col min="12039" max="12288" width="9.33203125" style="5"/>
    <col min="12289" max="12294" width="13.33203125" style="5" customWidth="1"/>
    <col min="12295" max="12544" width="9.33203125" style="5"/>
    <col min="12545" max="12550" width="13.33203125" style="5" customWidth="1"/>
    <col min="12551" max="12800" width="9.33203125" style="5"/>
    <col min="12801" max="12806" width="13.33203125" style="5" customWidth="1"/>
    <col min="12807" max="13056" width="9.33203125" style="5"/>
    <col min="13057" max="13062" width="13.33203125" style="5" customWidth="1"/>
    <col min="13063" max="13312" width="9.33203125" style="5"/>
    <col min="13313" max="13318" width="13.33203125" style="5" customWidth="1"/>
    <col min="13319" max="13568" width="9.33203125" style="5"/>
    <col min="13569" max="13574" width="13.33203125" style="5" customWidth="1"/>
    <col min="13575" max="13824" width="9.33203125" style="5"/>
    <col min="13825" max="13830" width="13.33203125" style="5" customWidth="1"/>
    <col min="13831" max="14080" width="9.33203125" style="5"/>
    <col min="14081" max="14086" width="13.33203125" style="5" customWidth="1"/>
    <col min="14087" max="14336" width="9.33203125" style="5"/>
    <col min="14337" max="14342" width="13.33203125" style="5" customWidth="1"/>
    <col min="14343" max="14592" width="9.33203125" style="5"/>
    <col min="14593" max="14598" width="13.33203125" style="5" customWidth="1"/>
    <col min="14599" max="14848" width="9.33203125" style="5"/>
    <col min="14849" max="14854" width="13.33203125" style="5" customWidth="1"/>
    <col min="14855" max="15104" width="9.33203125" style="5"/>
    <col min="15105" max="15110" width="13.33203125" style="5" customWidth="1"/>
    <col min="15111" max="15360" width="9.33203125" style="5"/>
    <col min="15361" max="15366" width="13.33203125" style="5" customWidth="1"/>
    <col min="15367" max="15616" width="9.33203125" style="5"/>
    <col min="15617" max="15622" width="13.33203125" style="5" customWidth="1"/>
    <col min="15623" max="15872" width="9.33203125" style="5"/>
    <col min="15873" max="15878" width="13.33203125" style="5" customWidth="1"/>
    <col min="15879" max="16128" width="9.33203125" style="5"/>
    <col min="16129" max="16134" width="13.33203125" style="5" customWidth="1"/>
    <col min="16135" max="16384" width="9.33203125" style="5"/>
  </cols>
  <sheetData>
    <row r="1" spans="1:6" x14ac:dyDescent="0.2">
      <c r="A1" s="38" t="s">
        <v>47</v>
      </c>
      <c r="B1" s="38"/>
      <c r="C1" s="38"/>
      <c r="D1" s="38"/>
      <c r="E1" s="38"/>
      <c r="F1" s="38"/>
    </row>
    <row r="2" spans="1:6" ht="15" customHeight="1" x14ac:dyDescent="0.2">
      <c r="A2" s="37" t="s">
        <v>36</v>
      </c>
      <c r="B2" s="37">
        <f ca="1">YEAR(TODAY())-5</f>
        <v>2016</v>
      </c>
      <c r="C2" s="37">
        <f ca="1">YEAR(TODAY())-4</f>
        <v>2017</v>
      </c>
      <c r="D2" s="37">
        <f ca="1">YEAR(TODAY())-3</f>
        <v>2018</v>
      </c>
      <c r="E2" s="37">
        <f ca="1">YEAR(TODAY())-2</f>
        <v>2019</v>
      </c>
      <c r="F2" s="37">
        <f ca="1">YEAR(TODAY())-1</f>
        <v>2020</v>
      </c>
    </row>
    <row r="3" spans="1:6" ht="12.6" customHeight="1" x14ac:dyDescent="0.2">
      <c r="A3" t="s">
        <v>37</v>
      </c>
      <c r="B3" s="33">
        <v>33855</v>
      </c>
      <c r="C3" s="33">
        <v>39120</v>
      </c>
      <c r="D3" s="33">
        <v>32639</v>
      </c>
      <c r="E3" s="33">
        <v>32274</v>
      </c>
      <c r="F3" s="33">
        <v>26824</v>
      </c>
    </row>
    <row r="4" spans="1:6" ht="12.6" customHeight="1" x14ac:dyDescent="0.2">
      <c r="A4" t="s">
        <v>38</v>
      </c>
      <c r="B4" s="33">
        <v>24147</v>
      </c>
      <c r="C4" s="33">
        <v>24092</v>
      </c>
      <c r="D4" s="33">
        <v>21498</v>
      </c>
      <c r="E4" s="33">
        <v>20149</v>
      </c>
      <c r="F4" s="33">
        <v>17650</v>
      </c>
    </row>
    <row r="5" spans="1:6" ht="12.6" customHeight="1" x14ac:dyDescent="0.2">
      <c r="A5" t="s">
        <v>39</v>
      </c>
      <c r="B5" s="33">
        <v>14101</v>
      </c>
      <c r="C5" s="33">
        <v>17451</v>
      </c>
      <c r="D5" s="33">
        <v>19088</v>
      </c>
      <c r="E5" s="33">
        <v>18334</v>
      </c>
      <c r="F5" s="33">
        <v>17239</v>
      </c>
    </row>
    <row r="6" spans="1:6" ht="12.6" customHeight="1" x14ac:dyDescent="0.2">
      <c r="A6" t="s">
        <v>40</v>
      </c>
      <c r="B6" s="33">
        <v>17089</v>
      </c>
      <c r="C6" s="33">
        <v>17928</v>
      </c>
      <c r="D6" s="33">
        <v>16669</v>
      </c>
      <c r="E6" s="33">
        <v>14377</v>
      </c>
      <c r="F6" s="33">
        <v>11500</v>
      </c>
    </row>
    <row r="7" spans="1:6" ht="12.6" customHeight="1" x14ac:dyDescent="0.2">
      <c r="A7" t="s">
        <v>41</v>
      </c>
      <c r="B7" s="33">
        <v>15665</v>
      </c>
      <c r="C7" s="33">
        <v>15315</v>
      </c>
      <c r="D7" s="33">
        <v>15555</v>
      </c>
      <c r="E7" s="33">
        <v>15010</v>
      </c>
      <c r="F7" s="33">
        <v>13557</v>
      </c>
    </row>
    <row r="8" spans="1:6" ht="12.6" customHeight="1" x14ac:dyDescent="0.2">
      <c r="A8" t="s">
        <v>42</v>
      </c>
      <c r="B8" s="33">
        <v>12413</v>
      </c>
      <c r="C8" s="33">
        <v>11864</v>
      </c>
      <c r="D8" s="33">
        <v>13178</v>
      </c>
      <c r="E8" s="33">
        <v>12165</v>
      </c>
      <c r="F8" s="33">
        <v>10025</v>
      </c>
    </row>
    <row r="9" spans="1:6" ht="12.6" customHeight="1" x14ac:dyDescent="0.2">
      <c r="A9" t="s">
        <v>43</v>
      </c>
      <c r="B9" s="33">
        <v>19408</v>
      </c>
      <c r="C9" s="33">
        <v>12014</v>
      </c>
      <c r="D9" s="33">
        <v>9916</v>
      </c>
      <c r="E9" s="33">
        <v>7123</v>
      </c>
      <c r="F9" s="33">
        <v>6418</v>
      </c>
    </row>
    <row r="10" spans="1:6" ht="12.6" customHeight="1" x14ac:dyDescent="0.2">
      <c r="A10" t="s">
        <v>44</v>
      </c>
      <c r="B10" s="33">
        <v>14601</v>
      </c>
      <c r="C10" s="33">
        <v>10450</v>
      </c>
      <c r="D10" s="33">
        <v>8647</v>
      </c>
      <c r="E10" s="33">
        <v>7881</v>
      </c>
      <c r="F10" s="33">
        <v>7083</v>
      </c>
    </row>
    <row r="11" spans="1:6" ht="12.6" customHeight="1" x14ac:dyDescent="0.2">
      <c r="A11" t="s">
        <v>45</v>
      </c>
      <c r="B11" s="33">
        <v>13868</v>
      </c>
      <c r="C11" s="33">
        <v>9474</v>
      </c>
      <c r="D11" s="33">
        <v>8236</v>
      </c>
      <c r="E11" s="33">
        <v>7469</v>
      </c>
      <c r="F11" s="33">
        <v>6839</v>
      </c>
    </row>
    <row r="12" spans="1:6" ht="12.6" customHeight="1" x14ac:dyDescent="0.2">
      <c r="A12" t="s">
        <v>46</v>
      </c>
      <c r="B12" s="34">
        <v>7535</v>
      </c>
      <c r="C12" s="34">
        <v>6426</v>
      </c>
      <c r="D12" s="34">
        <v>6044</v>
      </c>
      <c r="E12" s="34">
        <v>5009</v>
      </c>
      <c r="F12" s="34">
        <v>4683</v>
      </c>
    </row>
    <row r="13" spans="1:6" ht="12.6" customHeight="1" x14ac:dyDescent="0.2">
      <c r="A13" s="25" t="s">
        <v>21</v>
      </c>
      <c r="B13" s="35">
        <v>172682</v>
      </c>
      <c r="C13" s="35">
        <v>164134</v>
      </c>
      <c r="D13" s="35">
        <v>151470</v>
      </c>
      <c r="E13" s="35">
        <v>139791</v>
      </c>
      <c r="F13" s="35">
        <v>121818</v>
      </c>
    </row>
    <row r="14" spans="1:6" ht="12.6" customHeight="1" x14ac:dyDescent="0.2">
      <c r="A14" s="25" t="s">
        <v>22</v>
      </c>
      <c r="B14" s="35">
        <v>208044</v>
      </c>
      <c r="C14" s="35">
        <v>199068</v>
      </c>
      <c r="D14" s="35">
        <v>187842</v>
      </c>
      <c r="E14" s="35">
        <v>176978</v>
      </c>
      <c r="F14" s="35">
        <v>158628</v>
      </c>
    </row>
    <row r="15" spans="1:6" ht="10.5" customHeight="1" x14ac:dyDescent="0.2"/>
    <row r="16" spans="1:6" ht="10.5" customHeight="1" x14ac:dyDescent="0.2"/>
    <row r="17" spans="1:8" ht="10.5" customHeight="1" x14ac:dyDescent="0.2"/>
    <row r="18" spans="1:8" ht="15" customHeight="1" x14ac:dyDescent="0.2">
      <c r="A18" s="18" t="s">
        <v>23</v>
      </c>
      <c r="B18" s="18"/>
      <c r="C18" s="18"/>
      <c r="D18" s="18"/>
      <c r="E18" s="18"/>
      <c r="F18" s="18"/>
    </row>
    <row r="19" spans="1:8" ht="15" customHeight="1" x14ac:dyDescent="0.2">
      <c r="A19" s="29" t="s">
        <v>36</v>
      </c>
      <c r="B19" s="37">
        <f ca="1">YEAR(TODAY())-5</f>
        <v>2016</v>
      </c>
      <c r="C19" s="37">
        <f ca="1">YEAR(TODAY())-4</f>
        <v>2017</v>
      </c>
      <c r="D19" s="37">
        <f ca="1">YEAR(TODAY())-3</f>
        <v>2018</v>
      </c>
      <c r="E19" s="37">
        <f ca="1">YEAR(TODAY())-2</f>
        <v>2019</v>
      </c>
      <c r="F19" s="37">
        <f ca="1">YEAR(TODAY())-1</f>
        <v>2020</v>
      </c>
    </row>
    <row r="20" spans="1:8" ht="12.6" customHeight="1" x14ac:dyDescent="0.2">
      <c r="A20" t="s">
        <v>38</v>
      </c>
    </row>
    <row r="21" spans="1:8" ht="12.6" customHeight="1" x14ac:dyDescent="0.2">
      <c r="A21" t="s">
        <v>39</v>
      </c>
    </row>
    <row r="22" spans="1:8" ht="12.6" customHeight="1" x14ac:dyDescent="0.2">
      <c r="A22" t="s">
        <v>40</v>
      </c>
    </row>
    <row r="23" spans="1:8" ht="12.6" customHeight="1" x14ac:dyDescent="0.2">
      <c r="A23" t="s">
        <v>41</v>
      </c>
      <c r="H23" s="39" t="s">
        <v>52</v>
      </c>
    </row>
    <row r="24" spans="1:8" ht="12.6" customHeight="1" x14ac:dyDescent="0.2">
      <c r="A24" t="s">
        <v>42</v>
      </c>
      <c r="H24" s="39" t="s">
        <v>53</v>
      </c>
    </row>
    <row r="25" spans="1:8" ht="12.6" customHeight="1" x14ac:dyDescent="0.2">
      <c r="A25" t="s">
        <v>43</v>
      </c>
      <c r="H25" s="39" t="s">
        <v>48</v>
      </c>
    </row>
    <row r="26" spans="1:8" ht="12.6" customHeight="1" x14ac:dyDescent="0.2">
      <c r="A26" t="s">
        <v>44</v>
      </c>
    </row>
    <row r="27" spans="1:8" ht="12.6" customHeight="1" x14ac:dyDescent="0.2">
      <c r="A27" t="s">
        <v>45</v>
      </c>
    </row>
    <row r="28" spans="1:8" x14ac:dyDescent="0.2">
      <c r="A28" t="s">
        <v>46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zoomScaleNormal="100" workbookViewId="0">
      <selection activeCell="H15" sqref="H15"/>
    </sheetView>
  </sheetViews>
  <sheetFormatPr defaultRowHeight="12" x14ac:dyDescent="0.2"/>
  <cols>
    <col min="1" max="1" width="19.33203125" style="5" bestFit="1" customWidth="1"/>
    <col min="2" max="6" width="13.83203125" style="5" customWidth="1"/>
    <col min="7" max="256" width="9.33203125" style="5"/>
    <col min="257" max="262" width="13.33203125" style="5" customWidth="1"/>
    <col min="263" max="512" width="9.33203125" style="5"/>
    <col min="513" max="518" width="13.33203125" style="5" customWidth="1"/>
    <col min="519" max="768" width="9.33203125" style="5"/>
    <col min="769" max="774" width="13.33203125" style="5" customWidth="1"/>
    <col min="775" max="1024" width="9.33203125" style="5"/>
    <col min="1025" max="1030" width="13.33203125" style="5" customWidth="1"/>
    <col min="1031" max="1280" width="9.33203125" style="5"/>
    <col min="1281" max="1286" width="13.33203125" style="5" customWidth="1"/>
    <col min="1287" max="1536" width="9.33203125" style="5"/>
    <col min="1537" max="1542" width="13.33203125" style="5" customWidth="1"/>
    <col min="1543" max="1792" width="9.33203125" style="5"/>
    <col min="1793" max="1798" width="13.33203125" style="5" customWidth="1"/>
    <col min="1799" max="2048" width="9.33203125" style="5"/>
    <col min="2049" max="2054" width="13.33203125" style="5" customWidth="1"/>
    <col min="2055" max="2304" width="9.33203125" style="5"/>
    <col min="2305" max="2310" width="13.33203125" style="5" customWidth="1"/>
    <col min="2311" max="2560" width="9.33203125" style="5"/>
    <col min="2561" max="2566" width="13.33203125" style="5" customWidth="1"/>
    <col min="2567" max="2816" width="9.33203125" style="5"/>
    <col min="2817" max="2822" width="13.33203125" style="5" customWidth="1"/>
    <col min="2823" max="3072" width="9.33203125" style="5"/>
    <col min="3073" max="3078" width="13.33203125" style="5" customWidth="1"/>
    <col min="3079" max="3328" width="9.33203125" style="5"/>
    <col min="3329" max="3334" width="13.33203125" style="5" customWidth="1"/>
    <col min="3335" max="3584" width="9.33203125" style="5"/>
    <col min="3585" max="3590" width="13.33203125" style="5" customWidth="1"/>
    <col min="3591" max="3840" width="9.33203125" style="5"/>
    <col min="3841" max="3846" width="13.33203125" style="5" customWidth="1"/>
    <col min="3847" max="4096" width="9.33203125" style="5"/>
    <col min="4097" max="4102" width="13.33203125" style="5" customWidth="1"/>
    <col min="4103" max="4352" width="9.33203125" style="5"/>
    <col min="4353" max="4358" width="13.33203125" style="5" customWidth="1"/>
    <col min="4359" max="4608" width="9.33203125" style="5"/>
    <col min="4609" max="4614" width="13.33203125" style="5" customWidth="1"/>
    <col min="4615" max="4864" width="9.33203125" style="5"/>
    <col min="4865" max="4870" width="13.33203125" style="5" customWidth="1"/>
    <col min="4871" max="5120" width="9.33203125" style="5"/>
    <col min="5121" max="5126" width="13.33203125" style="5" customWidth="1"/>
    <col min="5127" max="5376" width="9.33203125" style="5"/>
    <col min="5377" max="5382" width="13.33203125" style="5" customWidth="1"/>
    <col min="5383" max="5632" width="9.33203125" style="5"/>
    <col min="5633" max="5638" width="13.33203125" style="5" customWidth="1"/>
    <col min="5639" max="5888" width="9.33203125" style="5"/>
    <col min="5889" max="5894" width="13.33203125" style="5" customWidth="1"/>
    <col min="5895" max="6144" width="9.33203125" style="5"/>
    <col min="6145" max="6150" width="13.33203125" style="5" customWidth="1"/>
    <col min="6151" max="6400" width="9.33203125" style="5"/>
    <col min="6401" max="6406" width="13.33203125" style="5" customWidth="1"/>
    <col min="6407" max="6656" width="9.33203125" style="5"/>
    <col min="6657" max="6662" width="13.33203125" style="5" customWidth="1"/>
    <col min="6663" max="6912" width="9.33203125" style="5"/>
    <col min="6913" max="6918" width="13.33203125" style="5" customWidth="1"/>
    <col min="6919" max="7168" width="9.33203125" style="5"/>
    <col min="7169" max="7174" width="13.33203125" style="5" customWidth="1"/>
    <col min="7175" max="7424" width="9.33203125" style="5"/>
    <col min="7425" max="7430" width="13.33203125" style="5" customWidth="1"/>
    <col min="7431" max="7680" width="9.33203125" style="5"/>
    <col min="7681" max="7686" width="13.33203125" style="5" customWidth="1"/>
    <col min="7687" max="7936" width="9.33203125" style="5"/>
    <col min="7937" max="7942" width="13.33203125" style="5" customWidth="1"/>
    <col min="7943" max="8192" width="9.33203125" style="5"/>
    <col min="8193" max="8198" width="13.33203125" style="5" customWidth="1"/>
    <col min="8199" max="8448" width="9.33203125" style="5"/>
    <col min="8449" max="8454" width="13.33203125" style="5" customWidth="1"/>
    <col min="8455" max="8704" width="9.33203125" style="5"/>
    <col min="8705" max="8710" width="13.33203125" style="5" customWidth="1"/>
    <col min="8711" max="8960" width="9.33203125" style="5"/>
    <col min="8961" max="8966" width="13.33203125" style="5" customWidth="1"/>
    <col min="8967" max="9216" width="9.33203125" style="5"/>
    <col min="9217" max="9222" width="13.33203125" style="5" customWidth="1"/>
    <col min="9223" max="9472" width="9.33203125" style="5"/>
    <col min="9473" max="9478" width="13.33203125" style="5" customWidth="1"/>
    <col min="9479" max="9728" width="9.33203125" style="5"/>
    <col min="9729" max="9734" width="13.33203125" style="5" customWidth="1"/>
    <col min="9735" max="9984" width="9.33203125" style="5"/>
    <col min="9985" max="9990" width="13.33203125" style="5" customWidth="1"/>
    <col min="9991" max="10240" width="9.33203125" style="5"/>
    <col min="10241" max="10246" width="13.33203125" style="5" customWidth="1"/>
    <col min="10247" max="10496" width="9.33203125" style="5"/>
    <col min="10497" max="10502" width="13.33203125" style="5" customWidth="1"/>
    <col min="10503" max="10752" width="9.33203125" style="5"/>
    <col min="10753" max="10758" width="13.33203125" style="5" customWidth="1"/>
    <col min="10759" max="11008" width="9.33203125" style="5"/>
    <col min="11009" max="11014" width="13.33203125" style="5" customWidth="1"/>
    <col min="11015" max="11264" width="9.33203125" style="5"/>
    <col min="11265" max="11270" width="13.33203125" style="5" customWidth="1"/>
    <col min="11271" max="11520" width="9.33203125" style="5"/>
    <col min="11521" max="11526" width="13.33203125" style="5" customWidth="1"/>
    <col min="11527" max="11776" width="9.33203125" style="5"/>
    <col min="11777" max="11782" width="13.33203125" style="5" customWidth="1"/>
    <col min="11783" max="12032" width="9.33203125" style="5"/>
    <col min="12033" max="12038" width="13.33203125" style="5" customWidth="1"/>
    <col min="12039" max="12288" width="9.33203125" style="5"/>
    <col min="12289" max="12294" width="13.33203125" style="5" customWidth="1"/>
    <col min="12295" max="12544" width="9.33203125" style="5"/>
    <col min="12545" max="12550" width="13.33203125" style="5" customWidth="1"/>
    <col min="12551" max="12800" width="9.33203125" style="5"/>
    <col min="12801" max="12806" width="13.33203125" style="5" customWidth="1"/>
    <col min="12807" max="13056" width="9.33203125" style="5"/>
    <col min="13057" max="13062" width="13.33203125" style="5" customWidth="1"/>
    <col min="13063" max="13312" width="9.33203125" style="5"/>
    <col min="13313" max="13318" width="13.33203125" style="5" customWidth="1"/>
    <col min="13319" max="13568" width="9.33203125" style="5"/>
    <col min="13569" max="13574" width="13.33203125" style="5" customWidth="1"/>
    <col min="13575" max="13824" width="9.33203125" style="5"/>
    <col min="13825" max="13830" width="13.33203125" style="5" customWidth="1"/>
    <col min="13831" max="14080" width="9.33203125" style="5"/>
    <col min="14081" max="14086" width="13.33203125" style="5" customWidth="1"/>
    <col min="14087" max="14336" width="9.33203125" style="5"/>
    <col min="14337" max="14342" width="13.33203125" style="5" customWidth="1"/>
    <col min="14343" max="14592" width="9.33203125" style="5"/>
    <col min="14593" max="14598" width="13.33203125" style="5" customWidth="1"/>
    <col min="14599" max="14848" width="9.33203125" style="5"/>
    <col min="14849" max="14854" width="13.33203125" style="5" customWidth="1"/>
    <col min="14855" max="15104" width="9.33203125" style="5"/>
    <col min="15105" max="15110" width="13.33203125" style="5" customWidth="1"/>
    <col min="15111" max="15360" width="9.33203125" style="5"/>
    <col min="15361" max="15366" width="13.33203125" style="5" customWidth="1"/>
    <col min="15367" max="15616" width="9.33203125" style="5"/>
    <col min="15617" max="15622" width="13.33203125" style="5" customWidth="1"/>
    <col min="15623" max="15872" width="9.33203125" style="5"/>
    <col min="15873" max="15878" width="13.33203125" style="5" customWidth="1"/>
    <col min="15879" max="16128" width="9.33203125" style="5"/>
    <col min="16129" max="16134" width="13.33203125" style="5" customWidth="1"/>
    <col min="16135" max="16384" width="9.33203125" style="5"/>
  </cols>
  <sheetData>
    <row r="1" spans="1:6" ht="15" customHeight="1" x14ac:dyDescent="0.2">
      <c r="A1" s="18" t="s">
        <v>24</v>
      </c>
      <c r="B1" s="18"/>
      <c r="C1" s="18"/>
      <c r="D1" s="18"/>
      <c r="E1" s="18"/>
      <c r="F1" s="18"/>
    </row>
    <row r="2" spans="1:6" ht="15" customHeight="1" x14ac:dyDescent="0.2">
      <c r="A2" s="29" t="s">
        <v>36</v>
      </c>
      <c r="B2" s="37">
        <f ca="1">YEAR(TODAY())-5</f>
        <v>2016</v>
      </c>
      <c r="C2" s="37">
        <f ca="1">YEAR(TODAY())-4</f>
        <v>2017</v>
      </c>
      <c r="D2" s="37">
        <f ca="1">YEAR(TODAY())-3</f>
        <v>2018</v>
      </c>
      <c r="E2" s="37">
        <f ca="1">YEAR(TODAY())-2</f>
        <v>2019</v>
      </c>
      <c r="F2" s="37">
        <f ca="1">YEAR(TODAY())-1</f>
        <v>2020</v>
      </c>
    </row>
    <row r="3" spans="1:6" x14ac:dyDescent="0.2">
      <c r="A3" t="s">
        <v>37</v>
      </c>
    </row>
    <row r="4" spans="1:6" x14ac:dyDescent="0.2">
      <c r="A4" t="s">
        <v>38</v>
      </c>
    </row>
    <row r="5" spans="1:6" x14ac:dyDescent="0.2">
      <c r="A5" t="s">
        <v>39</v>
      </c>
    </row>
    <row r="6" spans="1:6" x14ac:dyDescent="0.2">
      <c r="A6" t="s">
        <v>40</v>
      </c>
    </row>
    <row r="7" spans="1:6" x14ac:dyDescent="0.2">
      <c r="A7" t="s">
        <v>41</v>
      </c>
    </row>
    <row r="8" spans="1:6" x14ac:dyDescent="0.2">
      <c r="A8" t="s">
        <v>42</v>
      </c>
    </row>
    <row r="9" spans="1:6" x14ac:dyDescent="0.2">
      <c r="A9" t="s">
        <v>43</v>
      </c>
    </row>
    <row r="10" spans="1:6" x14ac:dyDescent="0.2">
      <c r="A10" t="s">
        <v>44</v>
      </c>
    </row>
    <row r="11" spans="1:6" x14ac:dyDescent="0.2">
      <c r="A11" t="s">
        <v>45</v>
      </c>
    </row>
    <row r="12" spans="1:6" x14ac:dyDescent="0.2">
      <c r="A12" t="s">
        <v>46</v>
      </c>
    </row>
    <row r="13" spans="1:6" x14ac:dyDescent="0.2">
      <c r="A13" s="36" t="s">
        <v>21</v>
      </c>
    </row>
    <row r="16" spans="1:6" x14ac:dyDescent="0.2">
      <c r="C16" s="39" t="s">
        <v>49</v>
      </c>
    </row>
    <row r="17" spans="3:3" x14ac:dyDescent="0.2">
      <c r="C17" s="39" t="s">
        <v>50</v>
      </c>
    </row>
    <row r="18" spans="3:3" x14ac:dyDescent="0.2">
      <c r="C18" s="39" t="s">
        <v>51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zoomScaleNormal="100" workbookViewId="0">
      <selection activeCell="K11" sqref="K11"/>
    </sheetView>
  </sheetViews>
  <sheetFormatPr defaultRowHeight="12" customHeight="1" x14ac:dyDescent="0.2"/>
  <cols>
    <col min="1" max="6" width="13.83203125" style="11" customWidth="1"/>
    <col min="7" max="16384" width="9.33203125" style="11"/>
  </cols>
  <sheetData>
    <row r="1" spans="1:6" ht="12" customHeight="1" x14ac:dyDescent="0.2">
      <c r="C1" s="18" t="s">
        <v>54</v>
      </c>
      <c r="D1" s="18"/>
      <c r="E1" s="18"/>
      <c r="F1" s="18"/>
    </row>
    <row r="2" spans="1:6" ht="12" customHeight="1" x14ac:dyDescent="0.2">
      <c r="C2" s="12">
        <v>30</v>
      </c>
      <c r="D2" s="13">
        <v>60</v>
      </c>
      <c r="E2" s="13">
        <v>90</v>
      </c>
      <c r="F2" s="14">
        <v>120</v>
      </c>
    </row>
    <row r="3" spans="1:6" ht="12" customHeight="1" x14ac:dyDescent="0.2">
      <c r="A3" s="41" t="s">
        <v>55</v>
      </c>
      <c r="B3" s="15">
        <v>200000</v>
      </c>
      <c r="C3"/>
      <c r="D3"/>
      <c r="E3"/>
      <c r="F3"/>
    </row>
    <row r="4" spans="1:6" ht="12" customHeight="1" x14ac:dyDescent="0.2">
      <c r="A4" s="42"/>
      <c r="B4" s="16">
        <v>250000</v>
      </c>
      <c r="C4"/>
      <c r="D4"/>
      <c r="E4"/>
      <c r="F4"/>
    </row>
    <row r="5" spans="1:6" ht="12" customHeight="1" x14ac:dyDescent="0.2">
      <c r="A5" s="42"/>
      <c r="B5" s="16">
        <v>350000</v>
      </c>
      <c r="C5"/>
      <c r="D5"/>
      <c r="E5"/>
      <c r="F5"/>
    </row>
    <row r="6" spans="1:6" ht="12" customHeight="1" x14ac:dyDescent="0.2">
      <c r="A6" s="42"/>
      <c r="B6" s="17">
        <v>400000</v>
      </c>
      <c r="C6"/>
      <c r="D6"/>
      <c r="E6"/>
      <c r="F6"/>
    </row>
    <row r="10" spans="1:6" ht="12" customHeight="1" x14ac:dyDescent="0.2">
      <c r="D10" s="40" t="s">
        <v>57</v>
      </c>
    </row>
    <row r="11" spans="1:6" ht="12" customHeight="1" x14ac:dyDescent="0.2">
      <c r="D11" s="40" t="s">
        <v>56</v>
      </c>
    </row>
  </sheetData>
  <mergeCells count="1">
    <mergeCell ref="A3:A6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bevételek</vt:lpstr>
      <vt:lpstr>pontszámok</vt:lpstr>
      <vt:lpstr>eladások</vt:lpstr>
      <vt:lpstr>piaci részesedés</vt:lpstr>
      <vt:lpstr>lakások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2021-01-26T07:15:43Z</dcterms:created>
  <dcterms:modified xsi:type="dcterms:W3CDTF">2021-01-26T07:15:57Z</dcterms:modified>
</cp:coreProperties>
</file>